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8190" activeTab="2"/>
  </bookViews>
  <sheets>
    <sheet name="Monday" sheetId="1" r:id="rId1"/>
    <sheet name="Tuesday" sheetId="2" r:id="rId2"/>
    <sheet name="Wednesday" sheetId="3" r:id="rId3"/>
    <sheet name="Exercise" sheetId="4" r:id="rId4"/>
  </sheets>
  <calcPr calcId="125725"/>
</workbook>
</file>

<file path=xl/calcChain.xml><?xml version="1.0" encoding="utf-8"?>
<calcChain xmlns="http://schemas.openxmlformats.org/spreadsheetml/2006/main">
  <c r="D4" i="4"/>
  <c r="D5"/>
  <c r="D3"/>
  <c r="B5"/>
  <c r="B4"/>
  <c r="B3"/>
  <c r="G13" i="3"/>
  <c r="F13"/>
  <c r="C13"/>
  <c r="D12"/>
  <c r="D13"/>
  <c r="E12"/>
  <c r="B13"/>
  <c r="D5"/>
  <c r="D6"/>
  <c r="D7"/>
  <c r="D8"/>
  <c r="D9"/>
  <c r="D10"/>
  <c r="G13" i="2"/>
  <c r="F13"/>
  <c r="C13"/>
  <c r="D12"/>
  <c r="D13"/>
  <c r="E12"/>
  <c r="B13"/>
  <c r="E8"/>
  <c r="D3"/>
  <c r="D4"/>
  <c r="D5"/>
  <c r="D6"/>
  <c r="D7"/>
  <c r="D8"/>
  <c r="D9"/>
  <c r="D10"/>
  <c r="G13" i="1"/>
  <c r="F13"/>
  <c r="C13"/>
  <c r="D12"/>
  <c r="D13"/>
  <c r="E12"/>
  <c r="B13"/>
  <c r="E11" i="3"/>
  <c r="D11"/>
  <c r="E10"/>
  <c r="E9"/>
  <c r="E8"/>
  <c r="E7"/>
  <c r="E6"/>
  <c r="E5"/>
  <c r="E4"/>
  <c r="D4"/>
  <c r="E3"/>
  <c r="D3"/>
  <c r="E11" i="2"/>
  <c r="D11"/>
  <c r="E10"/>
  <c r="E9"/>
  <c r="E7"/>
  <c r="E6"/>
  <c r="E5"/>
  <c r="E4"/>
  <c r="E3"/>
  <c r="E4" i="1"/>
  <c r="E5"/>
  <c r="E6"/>
  <c r="E7"/>
  <c r="E8"/>
  <c r="E9"/>
  <c r="E10"/>
  <c r="E11"/>
  <c r="E3"/>
  <c r="D4"/>
  <c r="D5"/>
  <c r="D6"/>
  <c r="D7"/>
  <c r="D8"/>
  <c r="D9"/>
  <c r="D10"/>
  <c r="D11"/>
  <c r="D3"/>
</calcChain>
</file>

<file path=xl/sharedStrings.xml><?xml version="1.0" encoding="utf-8"?>
<sst xmlns="http://schemas.openxmlformats.org/spreadsheetml/2006/main" count="69" uniqueCount="50">
  <si>
    <t>Monday</t>
  </si>
  <si>
    <t>Items</t>
  </si>
  <si>
    <t>Calories</t>
  </si>
  <si>
    <t>Fat Calories</t>
  </si>
  <si>
    <t>Non-Fat Calories</t>
  </si>
  <si>
    <t>Percent of fat</t>
  </si>
  <si>
    <t>Total Carb.</t>
  </si>
  <si>
    <t>Protein</t>
  </si>
  <si>
    <t>Total</t>
  </si>
  <si>
    <t>Bacon Egg and Cheese McGriddle</t>
  </si>
  <si>
    <t>Fruit N' Yogurt Parfait</t>
  </si>
  <si>
    <t>Chocolate Milk</t>
  </si>
  <si>
    <t>Filet O' Fish</t>
  </si>
  <si>
    <t>Fries</t>
  </si>
  <si>
    <t>Large Coke</t>
  </si>
  <si>
    <t>Double Quarter Pounder with Cheese</t>
  </si>
  <si>
    <t>Spicy Chicken McBites</t>
  </si>
  <si>
    <t>Sprite</t>
  </si>
  <si>
    <t>Hot Fudge Sundae</t>
  </si>
  <si>
    <t>Hotcakes and Sausage</t>
  </si>
  <si>
    <t>Hash Browns</t>
  </si>
  <si>
    <t>Large Orange Juice</t>
  </si>
  <si>
    <t>Chicken Nuggets</t>
  </si>
  <si>
    <t>Side Salad</t>
  </si>
  <si>
    <t>Sweet Tea</t>
  </si>
  <si>
    <t>Big Mac</t>
  </si>
  <si>
    <t>Ranch Snak Wrap (Grilled)</t>
  </si>
  <si>
    <t>McCafe Strawberry Banana Real Fruit Smoothie</t>
  </si>
  <si>
    <t>Baked Apple Pie</t>
  </si>
  <si>
    <t>Cinnamon Melts</t>
  </si>
  <si>
    <t>Fruit and Walnuts</t>
  </si>
  <si>
    <t>Premium Crispy Chicken CBO Sandwich</t>
  </si>
  <si>
    <t>Apple Slices</t>
  </si>
  <si>
    <t>McCafe Frozen Strawberry Lemonade</t>
  </si>
  <si>
    <t>Angus Bacon and Cheese</t>
  </si>
  <si>
    <t>McCafe Peppermint Hot Chocolate</t>
  </si>
  <si>
    <t>Soft Baked Oatmeal Raisin Cookie</t>
  </si>
  <si>
    <t>Large Iced Coffee</t>
  </si>
  <si>
    <t>Honey Mustard Snack Wrap</t>
  </si>
  <si>
    <t>EXERCISE</t>
  </si>
  <si>
    <t>Recommended Daily Calorie Intake</t>
  </si>
  <si>
    <t>Additional Calories</t>
  </si>
  <si>
    <t>Activity</t>
  </si>
  <si>
    <t>Time (Hours)</t>
  </si>
  <si>
    <t>Tuesday</t>
  </si>
  <si>
    <t>Wednesday</t>
  </si>
  <si>
    <t>Total Calories Intake</t>
  </si>
  <si>
    <t>Forestry, Trimming Trees</t>
  </si>
  <si>
    <t>Flag Football</t>
  </si>
  <si>
    <t>Step Aerobics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</si>
</sst>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Myriad Pro Light"/>
      <family val="2"/>
    </font>
    <font>
      <sz val="20"/>
      <color rgb="FFFF0000"/>
      <name val="Myriad Pro Light"/>
      <family val="2"/>
    </font>
    <font>
      <sz val="11"/>
      <color theme="1"/>
      <name val="Myriad Pro"/>
      <family val="2"/>
    </font>
    <font>
      <sz val="11"/>
      <name val="Myriad Pro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Myriad Pro Light"/>
      <family val="2"/>
    </font>
    <font>
      <sz val="20"/>
      <color rgb="FFFF0000"/>
      <name val="Showcard Gothic"/>
      <family val="5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2" fillId="3" borderId="0" xfId="0" applyFont="1" applyFill="1" applyAlignment="1">
      <alignment horizontal="center" vertical="center" wrapText="1"/>
    </xf>
    <xf numFmtId="0" fontId="4" fillId="0" borderId="0" xfId="0" applyFont="1"/>
    <xf numFmtId="9" fontId="4" fillId="0" borderId="0" xfId="1" applyFont="1"/>
    <xf numFmtId="0" fontId="5" fillId="2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4" fillId="3" borderId="0" xfId="0" applyFont="1" applyFill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66FF"/>
      <color rgb="FFFFCCCC"/>
      <color rgb="FFFFCCFF"/>
      <color rgb="FFFF33CC"/>
      <color rgb="FF0066FF"/>
      <color rgb="FFFFCC00"/>
      <color rgb="FFFFFF66"/>
      <color rgb="FFFFFF99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layout/>
      <c:txPr>
        <a:bodyPr/>
        <a:lstStyle/>
        <a:p>
          <a:pPr>
            <a:defRPr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defRPr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Monday!$B$2</c:f>
              <c:strCache>
                <c:ptCount val="1"/>
                <c:pt idx="0">
                  <c:v>Calories</c:v>
                </c:pt>
              </c:strCache>
            </c:strRef>
          </c:tx>
          <c:cat>
            <c:strRef>
              <c:f>Monday!$A$3:$A$12</c:f>
              <c:strCache>
                <c:ptCount val="10"/>
                <c:pt idx="0">
                  <c:v>Bacon Egg and Cheese McGriddle</c:v>
                </c:pt>
                <c:pt idx="1">
                  <c:v>Fruit N' Yogurt Parfait</c:v>
                </c:pt>
                <c:pt idx="2">
                  <c:v>Chocolate Milk</c:v>
                </c:pt>
                <c:pt idx="3">
                  <c:v>Filet O' Fish</c:v>
                </c:pt>
                <c:pt idx="4">
                  <c:v>Fries</c:v>
                </c:pt>
                <c:pt idx="5">
                  <c:v>Large Coke</c:v>
                </c:pt>
                <c:pt idx="6">
                  <c:v>Double Quarter Pounder with Cheese</c:v>
                </c:pt>
                <c:pt idx="7">
                  <c:v>Spicy Chicken McBites</c:v>
                </c:pt>
                <c:pt idx="8">
                  <c:v>Sprite</c:v>
                </c:pt>
                <c:pt idx="9">
                  <c:v>Hot Fudge Sundae</c:v>
                </c:pt>
              </c:strCache>
            </c:strRef>
          </c:cat>
          <c:val>
            <c:numRef>
              <c:f>Monday!$B$3:$B$12</c:f>
              <c:numCache>
                <c:formatCode>General</c:formatCode>
                <c:ptCount val="10"/>
                <c:pt idx="0">
                  <c:v>410</c:v>
                </c:pt>
                <c:pt idx="1">
                  <c:v>150</c:v>
                </c:pt>
                <c:pt idx="2">
                  <c:v>130</c:v>
                </c:pt>
                <c:pt idx="3">
                  <c:v>390</c:v>
                </c:pt>
                <c:pt idx="4">
                  <c:v>230</c:v>
                </c:pt>
                <c:pt idx="5">
                  <c:v>150</c:v>
                </c:pt>
                <c:pt idx="6">
                  <c:v>750</c:v>
                </c:pt>
                <c:pt idx="7">
                  <c:v>410</c:v>
                </c:pt>
                <c:pt idx="8">
                  <c:v>150</c:v>
                </c:pt>
                <c:pt idx="9">
                  <c:v>330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spPr>
    <a:solidFill>
      <a:schemeClr val="lt1"/>
    </a:solidFill>
    <a:ln w="25400" cap="flat" cmpd="sng" algn="ctr">
      <a:solidFill>
        <a:srgbClr val="FF0000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defRPr>
            </a:pPr>
            <a:r>
              <a:rPr lang="en-US"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Fat Calories vs. Non-Fat Calories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Tuesday!$C$2</c:f>
              <c:strCache>
                <c:ptCount val="1"/>
                <c:pt idx="0">
                  <c:v>Fat Calories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Tuesday!$A$3:$A$12</c:f>
              <c:strCache>
                <c:ptCount val="10"/>
                <c:pt idx="0">
                  <c:v>Hotcakes and Sausage</c:v>
                </c:pt>
                <c:pt idx="1">
                  <c:v>Hash Browns</c:v>
                </c:pt>
                <c:pt idx="2">
                  <c:v>Large Orange Juice</c:v>
                </c:pt>
                <c:pt idx="3">
                  <c:v>Chicken Nuggets</c:v>
                </c:pt>
                <c:pt idx="4">
                  <c:v>Side Salad</c:v>
                </c:pt>
                <c:pt idx="5">
                  <c:v>Sweet Tea</c:v>
                </c:pt>
                <c:pt idx="6">
                  <c:v>Big Mac</c:v>
                </c:pt>
                <c:pt idx="7">
                  <c:v>Ranch Snak Wrap (Grilled)</c:v>
                </c:pt>
                <c:pt idx="8">
                  <c:v>McCafe Strawberry Banana Real Fruit Smoothie</c:v>
                </c:pt>
                <c:pt idx="9">
                  <c:v>Baked Apple Pie</c:v>
                </c:pt>
              </c:strCache>
            </c:strRef>
          </c:cat>
          <c:val>
            <c:numRef>
              <c:f>Tuesday!$C$3:$C$12</c:f>
              <c:numCache>
                <c:formatCode>General</c:formatCode>
                <c:ptCount val="10"/>
                <c:pt idx="0">
                  <c:v>24</c:v>
                </c:pt>
                <c:pt idx="1">
                  <c:v>9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  <c:pt idx="5">
                  <c:v>0</c:v>
                </c:pt>
                <c:pt idx="6">
                  <c:v>29</c:v>
                </c:pt>
                <c:pt idx="7">
                  <c:v>12</c:v>
                </c:pt>
                <c:pt idx="8">
                  <c:v>0.5</c:v>
                </c:pt>
                <c:pt idx="9">
                  <c:v>13</c:v>
                </c:pt>
              </c:numCache>
            </c:numRef>
          </c:val>
        </c:ser>
        <c:ser>
          <c:idx val="1"/>
          <c:order val="1"/>
          <c:tx>
            <c:strRef>
              <c:f>Tuesday!$D$2</c:f>
              <c:strCache>
                <c:ptCount val="1"/>
                <c:pt idx="0">
                  <c:v>Non-Fat Calories</c:v>
                </c:pt>
              </c:strCache>
            </c:strRef>
          </c:tx>
          <c:spPr>
            <a:solidFill>
              <a:srgbClr val="0066FF"/>
            </a:solidFill>
          </c:spPr>
          <c:cat>
            <c:strRef>
              <c:f>Tuesday!$A$3:$A$12</c:f>
              <c:strCache>
                <c:ptCount val="10"/>
                <c:pt idx="0">
                  <c:v>Hotcakes and Sausage</c:v>
                </c:pt>
                <c:pt idx="1">
                  <c:v>Hash Browns</c:v>
                </c:pt>
                <c:pt idx="2">
                  <c:v>Large Orange Juice</c:v>
                </c:pt>
                <c:pt idx="3">
                  <c:v>Chicken Nuggets</c:v>
                </c:pt>
                <c:pt idx="4">
                  <c:v>Side Salad</c:v>
                </c:pt>
                <c:pt idx="5">
                  <c:v>Sweet Tea</c:v>
                </c:pt>
                <c:pt idx="6">
                  <c:v>Big Mac</c:v>
                </c:pt>
                <c:pt idx="7">
                  <c:v>Ranch Snak Wrap (Grilled)</c:v>
                </c:pt>
                <c:pt idx="8">
                  <c:v>McCafe Strawberry Banana Real Fruit Smoothie</c:v>
                </c:pt>
                <c:pt idx="9">
                  <c:v>Baked Apple Pie</c:v>
                </c:pt>
              </c:strCache>
            </c:strRef>
          </c:cat>
          <c:val>
            <c:numRef>
              <c:f>Tuesday!$D$3:$D$12</c:f>
              <c:numCache>
                <c:formatCode>General</c:formatCode>
                <c:ptCount val="10"/>
                <c:pt idx="0">
                  <c:v>496</c:v>
                </c:pt>
                <c:pt idx="1">
                  <c:v>141</c:v>
                </c:pt>
                <c:pt idx="2">
                  <c:v>150</c:v>
                </c:pt>
                <c:pt idx="3">
                  <c:v>178</c:v>
                </c:pt>
                <c:pt idx="4">
                  <c:v>20</c:v>
                </c:pt>
                <c:pt idx="5">
                  <c:v>150</c:v>
                </c:pt>
                <c:pt idx="6">
                  <c:v>521</c:v>
                </c:pt>
                <c:pt idx="7">
                  <c:v>258</c:v>
                </c:pt>
                <c:pt idx="8">
                  <c:v>209.5</c:v>
                </c:pt>
                <c:pt idx="9">
                  <c:v>237</c:v>
                </c:pt>
              </c:numCache>
            </c:numRef>
          </c:val>
        </c:ser>
        <c:axId val="75278592"/>
        <c:axId val="81676928"/>
      </c:barChart>
      <c:catAx>
        <c:axId val="75278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Items</a:t>
                </a:r>
              </a:p>
            </c:rich>
          </c:tx>
          <c:layout/>
        </c:title>
        <c:tickLblPos val="nextTo"/>
        <c:crossAx val="81676928"/>
        <c:crosses val="autoZero"/>
        <c:auto val="1"/>
        <c:lblAlgn val="ctr"/>
        <c:lblOffset val="100"/>
      </c:catAx>
      <c:valAx>
        <c:axId val="81676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Amount</a:t>
                </a:r>
              </a:p>
            </c:rich>
          </c:tx>
          <c:layout/>
        </c:title>
        <c:numFmt formatCode="General" sourceLinked="1"/>
        <c:tickLblPos val="nextTo"/>
        <c:crossAx val="75278592"/>
        <c:crosses val="autoZero"/>
        <c:crossBetween val="between"/>
      </c:valAx>
    </c:plotArea>
    <c:legend>
      <c:legendPos val="r"/>
      <c:layout/>
    </c:legend>
    <c:plotVisOnly val="1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>
                <a:latin typeface="Modern No. 20" pitchFamily="18" charset="0"/>
              </a:defRPr>
            </a:pPr>
            <a:r>
              <a:rPr lang="en-US">
                <a:latin typeface="Modern No. 20" pitchFamily="18" charset="0"/>
              </a:rPr>
              <a:t>Amount of Proteins and Carbs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Wednesday!$F$2</c:f>
              <c:strCache>
                <c:ptCount val="1"/>
                <c:pt idx="0">
                  <c:v>Total Carb.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cat>
            <c:strRef>
              <c:f>Wednesday!$A$3:$A$12</c:f>
              <c:strCache>
                <c:ptCount val="10"/>
                <c:pt idx="0">
                  <c:v>Cinnamon Melts</c:v>
                </c:pt>
                <c:pt idx="1">
                  <c:v>Fruit and Walnuts</c:v>
                </c:pt>
                <c:pt idx="2">
                  <c:v>Large Iced Coffee</c:v>
                </c:pt>
                <c:pt idx="3">
                  <c:v>Premium Crispy Chicken CBO Sandwich</c:v>
                </c:pt>
                <c:pt idx="4">
                  <c:v>Apple Slices</c:v>
                </c:pt>
                <c:pt idx="5">
                  <c:v>McCafe Frozen Strawberry Lemonade</c:v>
                </c:pt>
                <c:pt idx="6">
                  <c:v>Angus Bacon and Cheese</c:v>
                </c:pt>
                <c:pt idx="7">
                  <c:v>Honey Mustard Snack Wrap</c:v>
                </c:pt>
                <c:pt idx="8">
                  <c:v>McCafe Peppermint Hot Chocolate</c:v>
                </c:pt>
                <c:pt idx="9">
                  <c:v>Soft Baked Oatmeal Raisin Cookie</c:v>
                </c:pt>
              </c:strCache>
            </c:strRef>
          </c:cat>
          <c:val>
            <c:numRef>
              <c:f>Wednesday!$F$3:$F$12</c:f>
              <c:numCache>
                <c:formatCode>General</c:formatCode>
                <c:ptCount val="10"/>
                <c:pt idx="0">
                  <c:v>66</c:v>
                </c:pt>
                <c:pt idx="1">
                  <c:v>31</c:v>
                </c:pt>
                <c:pt idx="2">
                  <c:v>0</c:v>
                </c:pt>
                <c:pt idx="3">
                  <c:v>61</c:v>
                </c:pt>
                <c:pt idx="4">
                  <c:v>4</c:v>
                </c:pt>
                <c:pt idx="5">
                  <c:v>51</c:v>
                </c:pt>
                <c:pt idx="6">
                  <c:v>63</c:v>
                </c:pt>
                <c:pt idx="7">
                  <c:v>33</c:v>
                </c:pt>
                <c:pt idx="8">
                  <c:v>35</c:v>
                </c:pt>
                <c:pt idx="9">
                  <c:v>22</c:v>
                </c:pt>
              </c:numCache>
            </c:numRef>
          </c:val>
        </c:ser>
        <c:ser>
          <c:idx val="1"/>
          <c:order val="1"/>
          <c:tx>
            <c:strRef>
              <c:f>Wednesday!$G$2</c:f>
              <c:strCache>
                <c:ptCount val="1"/>
                <c:pt idx="0">
                  <c:v>Protein</c:v>
                </c:pt>
              </c:strCache>
            </c:strRef>
          </c:tx>
          <c:spPr>
            <a:solidFill>
              <a:srgbClr val="FF66FF"/>
            </a:solidFill>
          </c:spPr>
          <c:cat>
            <c:strRef>
              <c:f>Wednesday!$A$3:$A$12</c:f>
              <c:strCache>
                <c:ptCount val="10"/>
                <c:pt idx="0">
                  <c:v>Cinnamon Melts</c:v>
                </c:pt>
                <c:pt idx="1">
                  <c:v>Fruit and Walnuts</c:v>
                </c:pt>
                <c:pt idx="2">
                  <c:v>Large Iced Coffee</c:v>
                </c:pt>
                <c:pt idx="3">
                  <c:v>Premium Crispy Chicken CBO Sandwich</c:v>
                </c:pt>
                <c:pt idx="4">
                  <c:v>Apple Slices</c:v>
                </c:pt>
                <c:pt idx="5">
                  <c:v>McCafe Frozen Strawberry Lemonade</c:v>
                </c:pt>
                <c:pt idx="6">
                  <c:v>Angus Bacon and Cheese</c:v>
                </c:pt>
                <c:pt idx="7">
                  <c:v>Honey Mustard Snack Wrap</c:v>
                </c:pt>
                <c:pt idx="8">
                  <c:v>McCafe Peppermint Hot Chocolate</c:v>
                </c:pt>
                <c:pt idx="9">
                  <c:v>Soft Baked Oatmeal Raisin Cookie</c:v>
                </c:pt>
              </c:strCache>
            </c:strRef>
          </c:cat>
          <c:val>
            <c:numRef>
              <c:f>Wednesday!$G$3:$G$12</c:f>
              <c:numCache>
                <c:formatCode>General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32</c:v>
                </c:pt>
                <c:pt idx="4">
                  <c:v>0</c:v>
                </c:pt>
                <c:pt idx="5">
                  <c:v>1</c:v>
                </c:pt>
                <c:pt idx="6">
                  <c:v>45</c:v>
                </c:pt>
                <c:pt idx="7">
                  <c:v>14</c:v>
                </c:pt>
                <c:pt idx="8">
                  <c:v>7</c:v>
                </c:pt>
                <c:pt idx="9">
                  <c:v>2</c:v>
                </c:pt>
              </c:numCache>
            </c:numRef>
          </c:val>
        </c:ser>
        <c:axId val="103967360"/>
        <c:axId val="110039040"/>
      </c:barChart>
      <c:catAx>
        <c:axId val="1039673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Items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110039040"/>
        <c:crosses val="autoZero"/>
        <c:auto val="1"/>
        <c:lblAlgn val="ctr"/>
        <c:lblOffset val="100"/>
      </c:catAx>
      <c:valAx>
        <c:axId val="11003904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Amount</a:t>
                </a:r>
              </a:p>
            </c:rich>
          </c:tx>
          <c:layout/>
        </c:title>
        <c:numFmt formatCode="General" sourceLinked="1"/>
        <c:tickLblPos val="nextTo"/>
        <c:crossAx val="103967360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21166</xdr:colOff>
      <xdr:row>0</xdr:row>
      <xdr:rowOff>164042</xdr:rowOff>
    </xdr:from>
    <xdr:to>
      <xdr:col>15</xdr:col>
      <xdr:colOff>304270</xdr:colOff>
      <xdr:row>13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800099</xdr:colOff>
      <xdr:row>14</xdr:row>
      <xdr:rowOff>57150</xdr:rowOff>
    </xdr:from>
    <xdr:to>
      <xdr:col>5</xdr:col>
      <xdr:colOff>180975</xdr:colOff>
      <xdr:row>40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682625</xdr:colOff>
      <xdr:row>15</xdr:row>
      <xdr:rowOff>150812</xdr:rowOff>
    </xdr:from>
    <xdr:to>
      <xdr:col>5</xdr:col>
      <xdr:colOff>333375</xdr:colOff>
      <xdr:row>30</xdr:row>
      <xdr:rowOff>39687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zoomScale="90" zoomScaleNormal="90" workbookViewId="0">
      <selection activeCell="S8" sqref="S8"/>
    </sheetView>
  </sheetViews>
  <sheetFormatPr defaultRowHeight="15"/>
  <cols>
    <col min="1" max="1" width="35.140625" bestFit="1" customWidth="1"/>
  </cols>
  <sheetData>
    <row r="1" spans="1:8" ht="26.25">
      <c r="A1" s="7" t="s">
        <v>0</v>
      </c>
      <c r="B1" s="7"/>
      <c r="C1" s="7"/>
      <c r="D1" s="7"/>
      <c r="E1" s="7"/>
      <c r="F1" s="7"/>
      <c r="G1" s="7"/>
    </row>
    <row r="2" spans="1:8" ht="3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8">
      <c r="A3" s="5" t="s">
        <v>9</v>
      </c>
      <c r="B3" s="3">
        <v>410</v>
      </c>
      <c r="C3" s="3">
        <v>18</v>
      </c>
      <c r="D3" s="3">
        <f>B3-C3</f>
        <v>392</v>
      </c>
      <c r="E3" s="4">
        <f>C3/B3</f>
        <v>4.3902439024390241E-2</v>
      </c>
      <c r="F3" s="3">
        <v>48</v>
      </c>
      <c r="G3" s="3">
        <v>15</v>
      </c>
      <c r="H3" s="3"/>
    </row>
    <row r="4" spans="1:8">
      <c r="A4" s="5" t="s">
        <v>10</v>
      </c>
      <c r="B4" s="3">
        <v>150</v>
      </c>
      <c r="C4" s="3">
        <v>2</v>
      </c>
      <c r="D4" s="3">
        <f t="shared" ref="D4:D12" si="0">B4-C4</f>
        <v>148</v>
      </c>
      <c r="E4" s="4">
        <f t="shared" ref="E4:E12" si="1">C4/B4</f>
        <v>1.3333333333333334E-2</v>
      </c>
      <c r="F4" s="3">
        <v>30</v>
      </c>
      <c r="G4" s="3">
        <v>4</v>
      </c>
      <c r="H4" s="3"/>
    </row>
    <row r="5" spans="1:8">
      <c r="A5" s="5" t="s">
        <v>11</v>
      </c>
      <c r="B5" s="3">
        <v>130</v>
      </c>
      <c r="C5" s="3">
        <v>0</v>
      </c>
      <c r="D5" s="3">
        <f t="shared" si="0"/>
        <v>130</v>
      </c>
      <c r="E5" s="4">
        <f t="shared" si="1"/>
        <v>0</v>
      </c>
      <c r="F5" s="3">
        <v>23</v>
      </c>
      <c r="G5" s="3">
        <v>9</v>
      </c>
      <c r="H5" s="3"/>
    </row>
    <row r="6" spans="1:8">
      <c r="A6" s="5" t="s">
        <v>12</v>
      </c>
      <c r="B6" s="3">
        <v>390</v>
      </c>
      <c r="C6" s="3">
        <v>19</v>
      </c>
      <c r="D6" s="3">
        <f t="shared" si="0"/>
        <v>371</v>
      </c>
      <c r="E6" s="4">
        <f t="shared" si="1"/>
        <v>4.8717948717948718E-2</v>
      </c>
      <c r="F6" s="3">
        <v>39</v>
      </c>
      <c r="G6" s="3">
        <v>15</v>
      </c>
      <c r="H6" s="3"/>
    </row>
    <row r="7" spans="1:8">
      <c r="A7" s="5" t="s">
        <v>13</v>
      </c>
      <c r="B7" s="3">
        <v>230</v>
      </c>
      <c r="C7" s="3">
        <v>11</v>
      </c>
      <c r="D7" s="3">
        <f t="shared" si="0"/>
        <v>219</v>
      </c>
      <c r="E7" s="4">
        <f t="shared" si="1"/>
        <v>4.7826086956521741E-2</v>
      </c>
      <c r="F7" s="3">
        <v>29</v>
      </c>
      <c r="G7" s="3">
        <v>3</v>
      </c>
      <c r="H7" s="3"/>
    </row>
    <row r="8" spans="1:8">
      <c r="A8" s="5" t="s">
        <v>14</v>
      </c>
      <c r="B8" s="3">
        <v>150</v>
      </c>
      <c r="C8" s="3">
        <v>0</v>
      </c>
      <c r="D8" s="3">
        <f t="shared" si="0"/>
        <v>150</v>
      </c>
      <c r="E8" s="4">
        <f t="shared" si="1"/>
        <v>0</v>
      </c>
      <c r="F8" s="3">
        <v>40</v>
      </c>
      <c r="G8" s="3">
        <v>0</v>
      </c>
      <c r="H8" s="3"/>
    </row>
    <row r="9" spans="1:8">
      <c r="A9" s="5" t="s">
        <v>15</v>
      </c>
      <c r="B9" s="3">
        <v>750</v>
      </c>
      <c r="C9" s="3">
        <v>43</v>
      </c>
      <c r="D9" s="3">
        <f t="shared" si="0"/>
        <v>707</v>
      </c>
      <c r="E9" s="4">
        <f t="shared" si="1"/>
        <v>5.7333333333333333E-2</v>
      </c>
      <c r="F9" s="3">
        <v>42</v>
      </c>
      <c r="G9" s="3">
        <v>48</v>
      </c>
      <c r="H9" s="3"/>
    </row>
    <row r="10" spans="1:8">
      <c r="A10" s="5" t="s">
        <v>16</v>
      </c>
      <c r="B10" s="3">
        <v>410</v>
      </c>
      <c r="C10" s="3">
        <v>25</v>
      </c>
      <c r="D10" s="3">
        <f t="shared" si="0"/>
        <v>385</v>
      </c>
      <c r="E10" s="4">
        <f t="shared" si="1"/>
        <v>6.097560975609756E-2</v>
      </c>
      <c r="F10" s="3">
        <v>27</v>
      </c>
      <c r="G10" s="3">
        <v>21</v>
      </c>
      <c r="H10" s="3"/>
    </row>
    <row r="11" spans="1:8">
      <c r="A11" s="5" t="s">
        <v>17</v>
      </c>
      <c r="B11" s="3">
        <v>150</v>
      </c>
      <c r="C11" s="3">
        <v>0</v>
      </c>
      <c r="D11" s="3">
        <f t="shared" si="0"/>
        <v>150</v>
      </c>
      <c r="E11" s="4">
        <f t="shared" si="1"/>
        <v>0</v>
      </c>
      <c r="F11" s="3">
        <v>39</v>
      </c>
      <c r="G11" s="3">
        <v>0</v>
      </c>
      <c r="H11" s="3"/>
    </row>
    <row r="12" spans="1:8">
      <c r="A12" s="5" t="s">
        <v>18</v>
      </c>
      <c r="B12" s="3">
        <v>330</v>
      </c>
      <c r="C12" s="3">
        <v>9</v>
      </c>
      <c r="D12" s="3">
        <f t="shared" si="0"/>
        <v>321</v>
      </c>
      <c r="E12" s="4">
        <f t="shared" si="1"/>
        <v>2.7272727272727271E-2</v>
      </c>
      <c r="F12" s="3">
        <v>53</v>
      </c>
      <c r="G12" s="3">
        <v>8</v>
      </c>
      <c r="H12" s="3"/>
    </row>
    <row r="13" spans="1:8">
      <c r="A13" s="8" t="s">
        <v>8</v>
      </c>
      <c r="B13" s="8">
        <f>SUM(B3:B12)</f>
        <v>3100</v>
      </c>
      <c r="C13" s="8">
        <f>SUM(C3:C12)</f>
        <v>127</v>
      </c>
      <c r="D13" s="8">
        <f>SUM(D3:D12)</f>
        <v>2973</v>
      </c>
      <c r="E13" s="8"/>
      <c r="F13" s="8">
        <f>SUM(F3:F12)</f>
        <v>370</v>
      </c>
      <c r="G13" s="8">
        <f>SUM(G3:G12)</f>
        <v>123</v>
      </c>
      <c r="H13" s="3"/>
    </row>
    <row r="14" spans="1:8">
      <c r="A14" s="3"/>
      <c r="B14" s="3"/>
      <c r="C14" s="3"/>
      <c r="D14" s="3"/>
      <c r="E14" s="3"/>
      <c r="F14" s="3"/>
      <c r="G14" s="3"/>
      <c r="H14" s="3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topLeftCell="A13" zoomScaleNormal="100" workbookViewId="0">
      <selection activeCell="J28" sqref="J28"/>
    </sheetView>
  </sheetViews>
  <sheetFormatPr defaultRowHeight="15"/>
  <cols>
    <col min="1" max="1" width="44.140625" bestFit="1" customWidth="1"/>
  </cols>
  <sheetData>
    <row r="1" spans="1:7" ht="26.25">
      <c r="A1" s="7" t="s">
        <v>0</v>
      </c>
      <c r="B1" s="7"/>
      <c r="C1" s="7"/>
      <c r="D1" s="7"/>
      <c r="E1" s="7"/>
      <c r="F1" s="7"/>
      <c r="G1" s="7"/>
    </row>
    <row r="2" spans="1:7" ht="3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5" t="s">
        <v>19</v>
      </c>
      <c r="B3" s="3">
        <v>520</v>
      </c>
      <c r="C3" s="3">
        <v>24</v>
      </c>
      <c r="D3" s="3">
        <f t="shared" ref="D3:D12" si="0">B3-C3</f>
        <v>496</v>
      </c>
      <c r="E3" s="4">
        <f>C3/B3</f>
        <v>4.6153846153846156E-2</v>
      </c>
      <c r="F3" s="3">
        <v>61</v>
      </c>
      <c r="G3" s="3">
        <v>15</v>
      </c>
    </row>
    <row r="4" spans="1:7">
      <c r="A4" s="5" t="s">
        <v>20</v>
      </c>
      <c r="B4" s="3">
        <v>150</v>
      </c>
      <c r="C4" s="3">
        <v>9</v>
      </c>
      <c r="D4" s="3">
        <f t="shared" si="0"/>
        <v>141</v>
      </c>
      <c r="E4" s="4">
        <f t="shared" ref="E4:E12" si="1">C4/B4</f>
        <v>0.06</v>
      </c>
      <c r="F4" s="3">
        <v>15</v>
      </c>
      <c r="G4" s="3">
        <v>1</v>
      </c>
    </row>
    <row r="5" spans="1:7">
      <c r="A5" s="5" t="s">
        <v>21</v>
      </c>
      <c r="B5" s="3">
        <v>150</v>
      </c>
      <c r="C5" s="3">
        <v>0</v>
      </c>
      <c r="D5" s="3">
        <f t="shared" si="0"/>
        <v>150</v>
      </c>
      <c r="E5" s="4">
        <f t="shared" si="1"/>
        <v>0</v>
      </c>
      <c r="F5" s="3">
        <v>30</v>
      </c>
      <c r="G5" s="3">
        <v>2</v>
      </c>
    </row>
    <row r="6" spans="1:7">
      <c r="A6" s="5" t="s">
        <v>22</v>
      </c>
      <c r="B6" s="3">
        <v>190</v>
      </c>
      <c r="C6" s="3">
        <v>12</v>
      </c>
      <c r="D6" s="3">
        <f t="shared" si="0"/>
        <v>178</v>
      </c>
      <c r="E6" s="4">
        <f t="shared" si="1"/>
        <v>6.3157894736842107E-2</v>
      </c>
      <c r="F6" s="3">
        <v>12</v>
      </c>
      <c r="G6" s="3">
        <v>9</v>
      </c>
    </row>
    <row r="7" spans="1:7">
      <c r="A7" s="5" t="s">
        <v>23</v>
      </c>
      <c r="B7" s="3">
        <v>20</v>
      </c>
      <c r="C7" s="3">
        <v>0</v>
      </c>
      <c r="D7" s="3">
        <f t="shared" si="0"/>
        <v>20</v>
      </c>
      <c r="E7" s="4">
        <f t="shared" si="1"/>
        <v>0</v>
      </c>
      <c r="F7" s="3">
        <v>4</v>
      </c>
      <c r="G7" s="3">
        <v>1</v>
      </c>
    </row>
    <row r="8" spans="1:7">
      <c r="A8" s="5" t="s">
        <v>24</v>
      </c>
      <c r="B8" s="3">
        <v>150</v>
      </c>
      <c r="C8" s="3">
        <v>0</v>
      </c>
      <c r="D8" s="3">
        <f t="shared" si="0"/>
        <v>150</v>
      </c>
      <c r="E8" s="4">
        <f t="shared" si="1"/>
        <v>0</v>
      </c>
      <c r="F8" s="3">
        <v>39</v>
      </c>
      <c r="G8" s="3">
        <v>0</v>
      </c>
    </row>
    <row r="9" spans="1:7">
      <c r="A9" s="5" t="s">
        <v>25</v>
      </c>
      <c r="B9" s="3">
        <v>550</v>
      </c>
      <c r="C9" s="3">
        <v>29</v>
      </c>
      <c r="D9" s="3">
        <f t="shared" si="0"/>
        <v>521</v>
      </c>
      <c r="E9" s="4">
        <f t="shared" si="1"/>
        <v>5.2727272727272727E-2</v>
      </c>
      <c r="F9" s="3">
        <v>46</v>
      </c>
      <c r="G9" s="3">
        <v>25</v>
      </c>
    </row>
    <row r="10" spans="1:7">
      <c r="A10" s="5" t="s">
        <v>26</v>
      </c>
      <c r="B10" s="3">
        <v>270</v>
      </c>
      <c r="C10" s="3">
        <v>12</v>
      </c>
      <c r="D10" s="3">
        <f t="shared" si="0"/>
        <v>258</v>
      </c>
      <c r="E10" s="4">
        <f t="shared" si="1"/>
        <v>4.4444444444444446E-2</v>
      </c>
      <c r="F10" s="3">
        <v>25</v>
      </c>
      <c r="G10" s="3">
        <v>16</v>
      </c>
    </row>
    <row r="11" spans="1:7">
      <c r="A11" s="5" t="s">
        <v>27</v>
      </c>
      <c r="B11" s="3">
        <v>210</v>
      </c>
      <c r="C11" s="3">
        <v>0.5</v>
      </c>
      <c r="D11" s="3">
        <f t="shared" si="0"/>
        <v>209.5</v>
      </c>
      <c r="E11" s="4">
        <f t="shared" si="1"/>
        <v>2.3809523809523812E-3</v>
      </c>
      <c r="F11" s="3">
        <v>49</v>
      </c>
      <c r="G11" s="3">
        <v>2</v>
      </c>
    </row>
    <row r="12" spans="1:7">
      <c r="A12" s="5" t="s">
        <v>28</v>
      </c>
      <c r="B12" s="3">
        <v>250</v>
      </c>
      <c r="C12" s="3">
        <v>13</v>
      </c>
      <c r="D12" s="3">
        <f t="shared" si="0"/>
        <v>237</v>
      </c>
      <c r="E12" s="4">
        <f t="shared" si="1"/>
        <v>5.1999999999999998E-2</v>
      </c>
      <c r="F12" s="3">
        <v>32</v>
      </c>
      <c r="G12" s="3">
        <v>2</v>
      </c>
    </row>
    <row r="13" spans="1:7">
      <c r="A13" s="8" t="s">
        <v>8</v>
      </c>
      <c r="B13" s="8">
        <f>SUM(B3:B12)</f>
        <v>2460</v>
      </c>
      <c r="C13" s="8">
        <f>SUM(C3:C12)</f>
        <v>99.5</v>
      </c>
      <c r="D13" s="8">
        <f>SUM(D3:D12)</f>
        <v>2360.5</v>
      </c>
      <c r="E13" s="8"/>
      <c r="F13" s="8">
        <f>SUM(F3:F12)</f>
        <v>313</v>
      </c>
      <c r="G13" s="8">
        <f>SUM(G3:G12)</f>
        <v>73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tabSelected="1" zoomScale="120" zoomScaleNormal="120" workbookViewId="0">
      <selection activeCell="A2" sqref="A2"/>
    </sheetView>
  </sheetViews>
  <sheetFormatPr defaultRowHeight="15"/>
  <cols>
    <col min="1" max="1" width="37.140625" bestFit="1" customWidth="1"/>
  </cols>
  <sheetData>
    <row r="1" spans="1:8" ht="26.25">
      <c r="A1" s="7" t="s">
        <v>0</v>
      </c>
      <c r="B1" s="7"/>
      <c r="C1" s="7"/>
      <c r="D1" s="7"/>
      <c r="E1" s="7"/>
      <c r="F1" s="7"/>
      <c r="G1" s="7"/>
      <c r="H1" s="1"/>
    </row>
    <row r="2" spans="1:8" ht="3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"/>
    </row>
    <row r="3" spans="1:8">
      <c r="A3" s="5" t="s">
        <v>29</v>
      </c>
      <c r="B3" s="3">
        <v>460</v>
      </c>
      <c r="C3" s="3">
        <v>19</v>
      </c>
      <c r="D3" s="3">
        <f>B3-C3</f>
        <v>441</v>
      </c>
      <c r="E3" s="4">
        <f>C3/B3</f>
        <v>4.1304347826086954E-2</v>
      </c>
      <c r="F3" s="3">
        <v>66</v>
      </c>
      <c r="G3" s="3">
        <v>6</v>
      </c>
      <c r="H3" s="1"/>
    </row>
    <row r="4" spans="1:8">
      <c r="A4" s="5" t="s">
        <v>30</v>
      </c>
      <c r="B4" s="3">
        <v>210</v>
      </c>
      <c r="C4" s="3">
        <v>8</v>
      </c>
      <c r="D4" s="3">
        <f t="shared" ref="D4:D12" si="0">B4-C4</f>
        <v>202</v>
      </c>
      <c r="E4" s="4">
        <f t="shared" ref="E4:E12" si="1">C4/B4</f>
        <v>3.8095238095238099E-2</v>
      </c>
      <c r="F4" s="3">
        <v>31</v>
      </c>
      <c r="G4" s="3">
        <v>4</v>
      </c>
      <c r="H4" s="1"/>
    </row>
    <row r="5" spans="1:8">
      <c r="A5" s="5" t="s">
        <v>37</v>
      </c>
      <c r="B5" s="3">
        <v>0</v>
      </c>
      <c r="C5" s="3">
        <v>0</v>
      </c>
      <c r="D5" s="3">
        <f t="shared" si="0"/>
        <v>0</v>
      </c>
      <c r="E5" s="4" t="e">
        <f t="shared" si="1"/>
        <v>#DIV/0!</v>
      </c>
      <c r="F5" s="3">
        <v>0</v>
      </c>
      <c r="G5" s="3">
        <v>0</v>
      </c>
      <c r="H5" s="1"/>
    </row>
    <row r="6" spans="1:8">
      <c r="A6" s="5" t="s">
        <v>31</v>
      </c>
      <c r="B6" s="3">
        <v>630</v>
      </c>
      <c r="C6" s="3">
        <v>29</v>
      </c>
      <c r="D6" s="3">
        <f t="shared" si="0"/>
        <v>601</v>
      </c>
      <c r="E6" s="4">
        <f t="shared" si="1"/>
        <v>4.6031746031746035E-2</v>
      </c>
      <c r="F6" s="3">
        <v>61</v>
      </c>
      <c r="G6" s="3">
        <v>32</v>
      </c>
      <c r="H6" s="1"/>
    </row>
    <row r="7" spans="1:8">
      <c r="A7" s="5" t="s">
        <v>32</v>
      </c>
      <c r="B7" s="3">
        <v>15</v>
      </c>
      <c r="C7" s="3">
        <v>0</v>
      </c>
      <c r="D7" s="3">
        <f t="shared" si="0"/>
        <v>15</v>
      </c>
      <c r="E7" s="4">
        <f t="shared" si="1"/>
        <v>0</v>
      </c>
      <c r="F7" s="3">
        <v>4</v>
      </c>
      <c r="G7" s="3">
        <v>0</v>
      </c>
      <c r="H7" s="1"/>
    </row>
    <row r="8" spans="1:8">
      <c r="A8" s="5" t="s">
        <v>33</v>
      </c>
      <c r="B8" s="3">
        <v>200</v>
      </c>
      <c r="C8" s="3">
        <v>0</v>
      </c>
      <c r="D8" s="3">
        <f t="shared" si="0"/>
        <v>200</v>
      </c>
      <c r="E8" s="4">
        <f t="shared" si="1"/>
        <v>0</v>
      </c>
      <c r="F8" s="3">
        <v>51</v>
      </c>
      <c r="G8" s="3">
        <v>1</v>
      </c>
      <c r="H8" s="1"/>
    </row>
    <row r="9" spans="1:8">
      <c r="A9" s="5" t="s">
        <v>34</v>
      </c>
      <c r="B9" s="3">
        <v>790</v>
      </c>
      <c r="C9" s="3">
        <v>39</v>
      </c>
      <c r="D9" s="3">
        <f t="shared" si="0"/>
        <v>751</v>
      </c>
      <c r="E9" s="4">
        <f t="shared" si="1"/>
        <v>4.9367088607594936E-2</v>
      </c>
      <c r="F9" s="3">
        <v>63</v>
      </c>
      <c r="G9" s="3">
        <v>45</v>
      </c>
      <c r="H9" s="1"/>
    </row>
    <row r="10" spans="1:8">
      <c r="A10" s="5" t="s">
        <v>38</v>
      </c>
      <c r="B10" s="3">
        <v>330</v>
      </c>
      <c r="C10" s="3">
        <v>15</v>
      </c>
      <c r="D10" s="3">
        <f t="shared" si="0"/>
        <v>315</v>
      </c>
      <c r="E10" s="4">
        <f t="shared" si="1"/>
        <v>4.5454545454545456E-2</v>
      </c>
      <c r="F10" s="3">
        <v>33</v>
      </c>
      <c r="G10" s="3">
        <v>14</v>
      </c>
      <c r="H10" s="1"/>
    </row>
    <row r="11" spans="1:8">
      <c r="A11" s="5" t="s">
        <v>35</v>
      </c>
      <c r="B11" s="3">
        <v>260</v>
      </c>
      <c r="C11" s="3">
        <v>11</v>
      </c>
      <c r="D11" s="3">
        <f t="shared" si="0"/>
        <v>249</v>
      </c>
      <c r="E11" s="4">
        <f t="shared" si="1"/>
        <v>4.230769230769231E-2</v>
      </c>
      <c r="F11" s="3">
        <v>35</v>
      </c>
      <c r="G11" s="3">
        <v>7</v>
      </c>
      <c r="H11" s="1"/>
    </row>
    <row r="12" spans="1:8">
      <c r="A12" s="5" t="s">
        <v>36</v>
      </c>
      <c r="B12" s="3">
        <v>150</v>
      </c>
      <c r="C12" s="3">
        <v>6</v>
      </c>
      <c r="D12" s="3">
        <f t="shared" si="0"/>
        <v>144</v>
      </c>
      <c r="E12" s="4">
        <f t="shared" si="1"/>
        <v>0.04</v>
      </c>
      <c r="F12" s="3">
        <v>22</v>
      </c>
      <c r="G12" s="3">
        <v>2</v>
      </c>
      <c r="H12" s="1"/>
    </row>
    <row r="13" spans="1:8">
      <c r="A13" s="8" t="s">
        <v>8</v>
      </c>
      <c r="B13" s="8">
        <f>SUM(B3:B12)</f>
        <v>3045</v>
      </c>
      <c r="C13" s="8">
        <f>SUM(C3:C12)</f>
        <v>127</v>
      </c>
      <c r="D13" s="8">
        <f>SUM(D3:D12)</f>
        <v>2918</v>
      </c>
      <c r="E13" s="8"/>
      <c r="F13" s="8">
        <f>SUM(F3:F12)</f>
        <v>366</v>
      </c>
      <c r="G13" s="8">
        <f>SUM(G3:G12)</f>
        <v>111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"/>
  <sheetViews>
    <sheetView zoomScale="120" zoomScaleNormal="120" workbookViewId="0">
      <selection activeCell="A10" sqref="A10"/>
    </sheetView>
  </sheetViews>
  <sheetFormatPr defaultRowHeight="15"/>
  <cols>
    <col min="1" max="1" width="11.85546875" customWidth="1"/>
    <col min="2" max="2" width="8.42578125" bestFit="1" customWidth="1"/>
    <col min="3" max="3" width="14.5703125" customWidth="1"/>
    <col min="4" max="4" width="11" bestFit="1" customWidth="1"/>
    <col min="5" max="5" width="24.7109375" bestFit="1" customWidth="1"/>
    <col min="6" max="6" width="8" bestFit="1" customWidth="1"/>
  </cols>
  <sheetData>
    <row r="1" spans="1:6" ht="26.25">
      <c r="A1" s="15" t="s">
        <v>39</v>
      </c>
      <c r="B1" s="15"/>
      <c r="C1" s="15"/>
      <c r="D1" s="15"/>
      <c r="E1" s="15"/>
      <c r="F1" s="15"/>
    </row>
    <row r="2" spans="1:6" ht="45">
      <c r="A2" s="10"/>
      <c r="B2" s="11" t="s">
        <v>46</v>
      </c>
      <c r="C2" s="11" t="s">
        <v>40</v>
      </c>
      <c r="D2" s="11" t="s">
        <v>41</v>
      </c>
      <c r="E2" s="11" t="s">
        <v>42</v>
      </c>
      <c r="F2" s="11" t="s">
        <v>43</v>
      </c>
    </row>
    <row r="3" spans="1:6">
      <c r="A3" s="12" t="s">
        <v>0</v>
      </c>
      <c r="B3" s="6">
        <f>Monday!B13</f>
        <v>3100</v>
      </c>
      <c r="C3" s="6">
        <v>2000</v>
      </c>
      <c r="D3" s="6">
        <f>B3-C3</f>
        <v>1100</v>
      </c>
      <c r="E3" s="13" t="s">
        <v>47</v>
      </c>
      <c r="F3" s="6">
        <v>2</v>
      </c>
    </row>
    <row r="4" spans="1:6">
      <c r="A4" s="12" t="s">
        <v>44</v>
      </c>
      <c r="B4" s="6">
        <f>Tuesday!B13</f>
        <v>2460</v>
      </c>
      <c r="C4" s="6">
        <v>2000</v>
      </c>
      <c r="D4" s="6">
        <f t="shared" ref="D4:D5" si="0">B4-C4</f>
        <v>460</v>
      </c>
      <c r="E4" s="14" t="s">
        <v>48</v>
      </c>
      <c r="F4" s="6">
        <v>1</v>
      </c>
    </row>
    <row r="5" spans="1:6">
      <c r="A5" s="12" t="s">
        <v>45</v>
      </c>
      <c r="B5" s="6">
        <f>Wednesday!B13</f>
        <v>3045</v>
      </c>
      <c r="C5" s="6">
        <v>2000</v>
      </c>
      <c r="D5" s="6">
        <f t="shared" si="0"/>
        <v>1045</v>
      </c>
      <c r="E5" s="14" t="s">
        <v>49</v>
      </c>
      <c r="F5" s="6">
        <v>2</v>
      </c>
    </row>
    <row r="6" spans="1:6">
      <c r="A6" s="9"/>
      <c r="B6" s="9"/>
      <c r="C6" s="9"/>
      <c r="D6" s="9"/>
      <c r="E6" s="9"/>
      <c r="F6" s="9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Monday</vt:lpstr>
      <vt:lpstr>Tuesday</vt:lpstr>
      <vt:lpstr>Wednesday</vt:lpstr>
      <vt:lpstr>Exercise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2012-12-05T19:04:20Z</dcterms:created>
  <dcterms:modified xsi:type="dcterms:W3CDTF">2012-12-07T19:12:49Z</dcterms:modified>
</cp:coreProperties>
</file>